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Доходы!$A$1:$C$83</definedName>
  </definedNames>
  <calcPr calcId="114210" fullCalcOnLoad="1"/>
</workbook>
</file>

<file path=xl/calcChain.xml><?xml version="1.0" encoding="utf-8"?>
<calcChain xmlns="http://schemas.openxmlformats.org/spreadsheetml/2006/main">
  <c r="C47" i="1"/>
  <c r="C57"/>
  <c r="C66"/>
  <c r="C92"/>
  <c r="C61"/>
  <c r="C81"/>
  <c r="C76"/>
  <c r="C73"/>
  <c r="C71"/>
  <c r="C10"/>
  <c r="C16"/>
  <c r="C23"/>
  <c r="C32"/>
  <c r="C35"/>
  <c r="C42"/>
  <c r="C55"/>
  <c r="C83"/>
</calcChain>
</file>

<file path=xl/sharedStrings.xml><?xml version="1.0" encoding="utf-8"?>
<sst xmlns="http://schemas.openxmlformats.org/spreadsheetml/2006/main" count="222" uniqueCount="125">
  <si>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</si>
  <si>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</si>
  <si>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</si>
  <si>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</si>
  <si>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</si>
  <si>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</si>
  <si>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</si>
  <si>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</si>
  <si>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</si>
  <si>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</si>
  <si>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</si>
  <si>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</si>
  <si>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</si>
  <si>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</si>
  <si>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</si>
  <si>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</si>
  <si>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</si>
  <si>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</si>
  <si>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</si>
  <si>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</si>
  <si>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</si>
  <si>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</si>
  <si>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</si>
  <si>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</si>
  <si>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</si>
  <si>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</si>
  <si>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</si>
  <si>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</si>
  <si>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</si>
  <si>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</si>
  <si>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</si>
  <si>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</si>
  <si>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</si>
  <si>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</si>
  <si>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</si>
  <si>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</si>
  <si>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</si>
  <si>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</si>
  <si>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</si>
  <si>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</si>
  <si>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</si>
  <si>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</si>
  <si>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</si>
  <si>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</si>
  <si>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</si>
  <si>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</si>
  <si>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</si>
  <si>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</si>
  <si>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</si>
  <si>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</si>
  <si>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</si>
  <si>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</si>
  <si>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</si>
  <si>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</si>
  <si>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</si>
  <si>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</si>
  <si>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</si>
  <si>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</si>
  <si>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</si>
  <si>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</si>
  <si>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</si>
  <si>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</si>
  <si>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</si>
  <si>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</si>
  <si>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</si>
  <si>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</si>
  <si>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</si>
  <si>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</si>
  <si>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</si>
  <si>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</si>
  <si>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</si>
  <si>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</si>
  <si>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</si>
  <si>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</si>
  <si>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</si>
  <si>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</si>
  <si>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</si>
  <si>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</si>
  <si>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</si>
  <si>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</si>
  <si>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</si>
  <si>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</si>
  <si>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</si>
  <si>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</si>
  <si>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</si>
  <si>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</si>
  <si>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</si>
  <si>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</si>
  <si>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</si>
  <si>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</si>
  <si>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</si>
  <si>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</si>
  <si>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</si>
  <si>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</si>
  <si>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</si>
  <si>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</si>
  <si>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</si>
  <si>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</si>
  <si>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</si>
  <si>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</si>
  <si>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</si>
  <si>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</si>
  <si>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</si>
  <si>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</si>
  <si>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</si>
  <si>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</si>
  <si>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</si>
  <si>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</si>
  <si>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</si>
  <si>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</si>
  <si>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</si>
  <si>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</si>
  <si>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</si>
  <si>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</si>
  <si>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</si>
  <si>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 xml:space="preserve"> Прогнозируемые доходы областного бюджета от предпринимательской и иной приносящей доход деятельности в разрезе администраторов доходов на 2011 год в соответствии с классификацией доходов бюджетов Российской Федерации  </t>
  </si>
  <si>
    <t xml:space="preserve"> План (руб.)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</si>
  <si>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</si>
  <si>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</si>
  <si>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</si>
  <si>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</si>
  <si>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Приложение 31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</si>
  <si>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</si>
  <si>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</si>
  <si>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>от 28.12.2010 № 54-з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</si>
</sst>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9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164" fontId="8" fillId="0" borderId="1" xfId="0" applyNumberFormat="1" applyFont="1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39" t="s">
        <v>8</v>
      </c>
      <c r="C1" s="39"/>
      <c r="D1" s="39"/>
    </row>
    <row r="2" spans="1:4" ht="15.75">
      <c r="B2" s="39" t="s">
        <v>9</v>
      </c>
      <c r="C2" s="39"/>
      <c r="D2" s="39"/>
    </row>
    <row r="3" spans="1:4" ht="15.75">
      <c r="B3" s="39"/>
      <c r="C3" s="39"/>
      <c r="D3" s="39"/>
    </row>
    <row r="4" spans="1:4" ht="70.5" customHeight="1">
      <c r="A4" s="38" t="s">
        <v>46</v>
      </c>
      <c r="B4" s="38"/>
      <c r="C4" s="38"/>
      <c r="D4" s="38"/>
    </row>
    <row r="5" spans="1:4" ht="15.75">
      <c r="B5" s="5"/>
      <c r="C5" s="5"/>
      <c r="D5" s="3"/>
    </row>
    <row r="6" spans="1:4" ht="18.75">
      <c r="B6" s="37" t="s">
        <v>45</v>
      </c>
      <c r="C6" s="37"/>
      <c r="D6" s="37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4" t="s">
        <v>65</v>
      </c>
      <c r="C9" s="10" t="s">
        <v>49</v>
      </c>
      <c r="D9" s="8"/>
    </row>
    <row r="10" spans="1:4" ht="15.75">
      <c r="A10" s="2"/>
      <c r="B10" s="14" t="s">
        <v>66</v>
      </c>
      <c r="C10" s="10" t="s">
        <v>50</v>
      </c>
      <c r="D10" s="8"/>
    </row>
    <row r="11" spans="1:4" ht="31.5">
      <c r="A11" s="2"/>
      <c r="B11" s="14" t="s">
        <v>67</v>
      </c>
      <c r="C11" s="10" t="s">
        <v>51</v>
      </c>
      <c r="D11" s="8"/>
    </row>
    <row r="12" spans="1:4" ht="15.75">
      <c r="A12" s="2"/>
      <c r="B12" s="14" t="s">
        <v>68</v>
      </c>
      <c r="C12" s="10" t="s">
        <v>52</v>
      </c>
      <c r="D12" s="8"/>
    </row>
    <row r="13" spans="1:4" ht="15.75">
      <c r="A13" s="2"/>
      <c r="B13" s="14" t="s">
        <v>69</v>
      </c>
      <c r="C13" s="10" t="s">
        <v>53</v>
      </c>
      <c r="D13" s="8"/>
    </row>
    <row r="14" spans="1:4" ht="15.75">
      <c r="A14" s="2"/>
      <c r="B14" s="14" t="s">
        <v>70</v>
      </c>
      <c r="C14" s="10" t="s">
        <v>54</v>
      </c>
      <c r="D14" s="8"/>
    </row>
    <row r="15" spans="1:4" ht="47.25">
      <c r="A15" s="2"/>
      <c r="B15" s="14" t="s">
        <v>71</v>
      </c>
      <c r="C15" s="10" t="s">
        <v>55</v>
      </c>
      <c r="D15" s="8"/>
    </row>
    <row r="16" spans="1:4" ht="31.5">
      <c r="A16" s="2"/>
      <c r="B16" s="14" t="s">
        <v>72</v>
      </c>
      <c r="C16" s="10" t="s">
        <v>56</v>
      </c>
      <c r="D16" s="8"/>
    </row>
    <row r="17" spans="1:4" ht="15.75">
      <c r="A17" s="2"/>
      <c r="B17" s="14" t="s">
        <v>73</v>
      </c>
      <c r="C17" s="10" t="s">
        <v>57</v>
      </c>
      <c r="D17" s="8"/>
    </row>
    <row r="18" spans="1:4" ht="94.5">
      <c r="A18" s="2"/>
      <c r="B18" s="14" t="s">
        <v>74</v>
      </c>
      <c r="C18" s="10" t="s">
        <v>58</v>
      </c>
      <c r="D18" s="8"/>
    </row>
    <row r="19" spans="1:4" ht="31.5">
      <c r="A19" s="2"/>
      <c r="B19" s="14" t="s">
        <v>75</v>
      </c>
      <c r="C19" s="10" t="s">
        <v>59</v>
      </c>
      <c r="D19" s="8"/>
    </row>
    <row r="20" spans="1:4" ht="78.75">
      <c r="A20" s="2"/>
      <c r="B20" s="14" t="s">
        <v>76</v>
      </c>
      <c r="C20" s="10" t="s">
        <v>60</v>
      </c>
      <c r="D20" s="8"/>
    </row>
    <row r="21" spans="1:4" ht="15.75">
      <c r="A21" s="2"/>
      <c r="B21" s="14" t="s">
        <v>77</v>
      </c>
      <c r="C21" s="10" t="s">
        <v>61</v>
      </c>
      <c r="D21" s="8"/>
    </row>
    <row r="22" spans="1:4" ht="31.5">
      <c r="A22" s="2"/>
      <c r="B22" s="14" t="s">
        <v>78</v>
      </c>
      <c r="C22" s="10" t="s">
        <v>62</v>
      </c>
      <c r="D22" s="8"/>
    </row>
    <row r="23" spans="1:4" ht="31.5">
      <c r="A23" s="2"/>
      <c r="B23" s="14" t="s">
        <v>79</v>
      </c>
      <c r="C23" s="10" t="s">
        <v>63</v>
      </c>
      <c r="D23" s="8"/>
    </row>
    <row r="24" spans="1:4" ht="31.5">
      <c r="A24" s="2"/>
      <c r="B24" s="14" t="s">
        <v>80</v>
      </c>
      <c r="C24" s="15" t="s">
        <v>64</v>
      </c>
      <c r="D24" s="8"/>
    </row>
    <row r="25" spans="1:4" ht="18.75">
      <c r="B25" s="11"/>
      <c r="C25" s="11"/>
    </row>
    <row r="26" spans="1:4">
      <c r="B26" s="12"/>
      <c r="C26" s="12"/>
    </row>
    <row r="27" spans="1:4">
      <c r="B27" s="12"/>
      <c r="C27" s="12"/>
    </row>
    <row r="28" spans="1:4">
      <c r="B28" s="12"/>
      <c r="C28" s="12"/>
    </row>
    <row r="29" spans="1:4">
      <c r="B29" s="12"/>
      <c r="C29" s="12"/>
    </row>
    <row r="30" spans="1:4">
      <c r="B30" s="12"/>
      <c r="C30" s="12"/>
    </row>
    <row r="31" spans="1:4">
      <c r="B31" s="12"/>
      <c r="C31" s="12"/>
    </row>
    <row r="32" spans="1:4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3"/>
      <c r="C39" s="13"/>
    </row>
    <row r="40" spans="2:3">
      <c r="B40" s="13"/>
      <c r="C40" s="13"/>
    </row>
    <row r="41" spans="2:3">
      <c r="B41" s="13"/>
      <c r="C41" s="13"/>
    </row>
    <row r="42" spans="2:3">
      <c r="B42" s="13"/>
      <c r="C42" s="13"/>
    </row>
    <row r="43" spans="2:3">
      <c r="B43" s="13"/>
      <c r="C43" s="13"/>
    </row>
    <row r="44" spans="2:3">
      <c r="B44" s="13"/>
      <c r="C44" s="13"/>
    </row>
    <row r="45" spans="2:3">
      <c r="B45" s="13"/>
      <c r="C45" s="13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39" t="s">
        <v>8</v>
      </c>
      <c r="B1" s="39"/>
      <c r="C1" s="39"/>
    </row>
    <row r="2" spans="1:3" ht="15.75">
      <c r="A2" s="39" t="s">
        <v>9</v>
      </c>
      <c r="B2" s="39"/>
      <c r="C2" s="39"/>
    </row>
    <row r="3" spans="1:3" ht="15.75">
      <c r="A3" s="39"/>
      <c r="B3" s="39"/>
      <c r="C3" s="39"/>
    </row>
    <row r="4" spans="1:3" ht="70.5" customHeight="1">
      <c r="A4" s="38" t="s">
        <v>46</v>
      </c>
      <c r="B4" s="38"/>
      <c r="C4" s="38"/>
    </row>
    <row r="5" spans="1:3" ht="15.75">
      <c r="A5" s="5"/>
      <c r="B5" s="3"/>
      <c r="C5" s="3"/>
    </row>
    <row r="6" spans="1:3" ht="18.75">
      <c r="A6" s="37" t="s">
        <v>45</v>
      </c>
      <c r="B6" s="37"/>
      <c r="C6" s="37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9" t="s">
        <v>12</v>
      </c>
      <c r="B9" s="2">
        <v>901</v>
      </c>
      <c r="C9" s="8"/>
    </row>
    <row r="10" spans="1:3" ht="31.5">
      <c r="A10" s="9" t="s">
        <v>13</v>
      </c>
      <c r="B10" s="2">
        <v>902</v>
      </c>
      <c r="C10" s="8"/>
    </row>
    <row r="11" spans="1:3" ht="31.5">
      <c r="A11" s="9" t="s">
        <v>14</v>
      </c>
      <c r="B11" s="2">
        <v>903</v>
      </c>
      <c r="C11" s="8"/>
    </row>
    <row r="12" spans="1:3" ht="47.25">
      <c r="A12" s="1" t="s">
        <v>15</v>
      </c>
      <c r="B12" s="2">
        <v>904</v>
      </c>
      <c r="C12" s="8"/>
    </row>
    <row r="13" spans="1:3" ht="63">
      <c r="A13" s="9" t="s">
        <v>16</v>
      </c>
      <c r="B13" s="2">
        <v>905</v>
      </c>
      <c r="C13" s="8"/>
    </row>
    <row r="14" spans="1:3" ht="31.5">
      <c r="A14" s="1" t="s">
        <v>17</v>
      </c>
      <c r="B14" s="2">
        <v>906</v>
      </c>
      <c r="C14" s="8"/>
    </row>
    <row r="15" spans="1:3" ht="47.25">
      <c r="A15" s="1" t="s">
        <v>18</v>
      </c>
      <c r="B15" s="2">
        <v>907</v>
      </c>
      <c r="C15" s="8"/>
    </row>
    <row r="16" spans="1:3" ht="47.25">
      <c r="A16" s="1" t="s">
        <v>19</v>
      </c>
      <c r="B16" s="2">
        <v>908</v>
      </c>
      <c r="C16" s="8"/>
    </row>
    <row r="17" spans="1:3" ht="47.25">
      <c r="A17" s="9" t="s">
        <v>20</v>
      </c>
      <c r="B17" s="2">
        <v>909</v>
      </c>
      <c r="C17" s="8"/>
    </row>
    <row r="18" spans="1:3" ht="31.5">
      <c r="A18" s="1" t="s">
        <v>21</v>
      </c>
      <c r="B18" s="2">
        <v>910</v>
      </c>
      <c r="C18" s="8"/>
    </row>
    <row r="19" spans="1:3" ht="47.25">
      <c r="A19" s="1" t="s">
        <v>22</v>
      </c>
      <c r="B19" s="2">
        <v>911</v>
      </c>
      <c r="C19" s="8"/>
    </row>
    <row r="20" spans="1:3" ht="47.25">
      <c r="A20" s="9" t="s">
        <v>23</v>
      </c>
      <c r="B20" s="2">
        <v>912</v>
      </c>
      <c r="C20" s="8"/>
    </row>
    <row r="21" spans="1:3" ht="31.5">
      <c r="A21" s="9" t="s">
        <v>24</v>
      </c>
      <c r="B21" s="2">
        <v>913</v>
      </c>
      <c r="C21" s="8"/>
    </row>
    <row r="22" spans="1:3" ht="31.5">
      <c r="A22" s="9" t="s">
        <v>25</v>
      </c>
      <c r="B22" s="2">
        <v>914</v>
      </c>
      <c r="C22" s="8"/>
    </row>
    <row r="23" spans="1:3" ht="31.5">
      <c r="A23" s="1" t="s">
        <v>26</v>
      </c>
      <c r="B23" s="2">
        <v>915</v>
      </c>
      <c r="C23" s="8"/>
    </row>
    <row r="24" spans="1:3" ht="47.25">
      <c r="A24" s="9" t="s">
        <v>27</v>
      </c>
      <c r="B24" s="2">
        <v>916</v>
      </c>
      <c r="C24" s="8"/>
    </row>
    <row r="25" spans="1:3" ht="31.5">
      <c r="A25" s="1" t="s">
        <v>28</v>
      </c>
      <c r="B25" s="2">
        <v>917</v>
      </c>
      <c r="C25" s="8"/>
    </row>
    <row r="26" spans="1:3" ht="31.5">
      <c r="A26" s="1" t="s">
        <v>29</v>
      </c>
      <c r="B26" s="2">
        <v>918</v>
      </c>
      <c r="C26" s="8"/>
    </row>
    <row r="27" spans="1:3" ht="31.5">
      <c r="A27" s="1" t="s">
        <v>30</v>
      </c>
      <c r="B27" s="2">
        <v>919</v>
      </c>
      <c r="C27" s="8"/>
    </row>
    <row r="28" spans="1:3" ht="15.75">
      <c r="A28" s="9" t="s">
        <v>31</v>
      </c>
      <c r="B28" s="2">
        <v>920</v>
      </c>
      <c r="C28" s="8"/>
    </row>
    <row r="29" spans="1:3" ht="31.5">
      <c r="A29" s="1" t="s">
        <v>32</v>
      </c>
      <c r="B29" s="2">
        <v>921</v>
      </c>
      <c r="C29" s="8"/>
    </row>
    <row r="30" spans="1:3" ht="63">
      <c r="A30" s="1" t="s">
        <v>33</v>
      </c>
      <c r="B30" s="2">
        <v>922</v>
      </c>
      <c r="C30" s="8"/>
    </row>
    <row r="31" spans="1:3" ht="31.5">
      <c r="A31" s="9" t="s">
        <v>34</v>
      </c>
      <c r="B31" s="2">
        <v>923</v>
      </c>
      <c r="C31" s="8"/>
    </row>
    <row r="32" spans="1:3" ht="31.5">
      <c r="A32" s="1" t="s">
        <v>35</v>
      </c>
      <c r="B32" s="2">
        <v>924</v>
      </c>
      <c r="C32" s="8"/>
    </row>
    <row r="33" spans="1:3" ht="31.5">
      <c r="A33" s="1" t="s">
        <v>36</v>
      </c>
      <c r="B33" s="2">
        <v>925</v>
      </c>
      <c r="C33" s="8"/>
    </row>
    <row r="34" spans="1:3" ht="31.5">
      <c r="A34" s="1" t="s">
        <v>37</v>
      </c>
      <c r="B34" s="2">
        <v>926</v>
      </c>
      <c r="C34" s="8"/>
    </row>
    <row r="35" spans="1:3" ht="31.5">
      <c r="A35" s="1" t="s">
        <v>38</v>
      </c>
      <c r="B35" s="2">
        <v>927</v>
      </c>
      <c r="C35" s="8"/>
    </row>
    <row r="36" spans="1:3" ht="31.5">
      <c r="A36" s="9" t="s">
        <v>39</v>
      </c>
      <c r="B36" s="2">
        <v>928</v>
      </c>
      <c r="C36" s="8"/>
    </row>
    <row r="37" spans="1:3" ht="31.5">
      <c r="A37" s="1" t="s">
        <v>40</v>
      </c>
      <c r="B37" s="2">
        <v>929</v>
      </c>
      <c r="C37" s="8"/>
    </row>
    <row r="38" spans="1:3" ht="31.5">
      <c r="A38" s="1" t="s">
        <v>41</v>
      </c>
      <c r="B38" s="2">
        <v>930</v>
      </c>
      <c r="C38" s="8"/>
    </row>
    <row r="39" spans="1:3" ht="31.5">
      <c r="A39" s="1" t="s">
        <v>42</v>
      </c>
      <c r="B39" s="2">
        <v>931</v>
      </c>
      <c r="C39" s="8"/>
    </row>
    <row r="40" spans="1:3" ht="31.5">
      <c r="A40" s="9" t="s">
        <v>43</v>
      </c>
      <c r="B40" s="2">
        <v>932</v>
      </c>
      <c r="C40" s="8"/>
    </row>
    <row r="41" spans="1:3" ht="31.5">
      <c r="A41" s="1" t="s">
        <v>44</v>
      </c>
      <c r="B41" s="2">
        <v>933</v>
      </c>
      <c r="C41" s="8"/>
    </row>
    <row r="42" spans="1:3" ht="15.75">
      <c r="A42" s="15" t="s">
        <v>64</v>
      </c>
      <c r="B42" s="8"/>
      <c r="C42" s="8"/>
    </row>
    <row r="43" spans="1:3">
      <c r="A43" s="7"/>
      <c r="B43" s="7"/>
    </row>
    <row r="44" spans="1:3">
      <c r="A44" s="7"/>
      <c r="B44" s="7"/>
    </row>
    <row r="45" spans="1:3">
      <c r="A45" s="7"/>
      <c r="B45" s="7"/>
    </row>
    <row r="46" spans="1:3">
      <c r="A46" s="7"/>
      <c r="B46" s="7"/>
    </row>
    <row r="47" spans="1:3">
      <c r="A47" s="7"/>
      <c r="B47" s="7"/>
    </row>
    <row r="48" spans="1:3">
      <c r="A48" s="7"/>
      <c r="B48" s="7"/>
    </row>
    <row r="49" spans="1:2">
      <c r="A49" s="7"/>
      <c r="B49" s="7"/>
    </row>
    <row r="50" spans="1:2">
      <c r="A50" s="7"/>
      <c r="B50" s="7"/>
    </row>
    <row r="51" spans="1:2">
      <c r="A51" s="7"/>
      <c r="B51" s="7"/>
    </row>
    <row r="52" spans="1:2">
      <c r="A52" s="7"/>
      <c r="B52" s="7"/>
    </row>
    <row r="53" spans="1:2">
      <c r="A53" s="7"/>
      <c r="B53" s="7"/>
    </row>
    <row r="54" spans="1:2">
      <c r="A54" s="7"/>
      <c r="B54" s="7"/>
    </row>
    <row r="55" spans="1:2">
      <c r="A55" s="7"/>
      <c r="B55" s="7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4"/>
  <sheetViews>
    <sheetView tabSelected="1" view="pageBreakPreview" zoomScaleNormal="100" zoomScaleSheetLayoutView="100" workbookViewId="0">
      <selection activeCell="A6" sqref="A6:C6"/>
    </sheetView>
  </sheetViews>
  <sheetFormatPr defaultRowHeight="15.75"/>
  <cols>
    <col min="1" max="1" width="28" style="3" customWidth="1"/>
    <col min="2" max="2" width="53.28515625" style="3" customWidth="1"/>
    <col min="3" max="3" width="13.28515625" style="3" customWidth="1"/>
    <col min="4" max="16384" width="9.140625" style="3"/>
  </cols>
  <sheetData>
    <row r="1" spans="1:3">
      <c r="A1" s="43" t="s">
        <v>121</v>
      </c>
      <c r="B1" s="43"/>
      <c r="C1" s="43"/>
    </row>
    <row r="2" spans="1:3">
      <c r="A2" s="43" t="s">
        <v>86</v>
      </c>
      <c r="B2" s="43"/>
      <c r="C2" s="43"/>
    </row>
    <row r="3" spans="1:3">
      <c r="A3" s="43" t="s">
        <v>124</v>
      </c>
      <c r="B3" s="43"/>
      <c r="C3" s="43"/>
    </row>
    <row r="4" spans="1:3" hidden="1">
      <c r="A4" s="4"/>
    </row>
    <row r="5" spans="1:3" hidden="1">
      <c r="A5" s="5"/>
    </row>
    <row r="6" spans="1:3" ht="73.5" customHeight="1">
      <c r="A6" s="44" t="s">
        <v>115</v>
      </c>
      <c r="B6" s="44"/>
      <c r="C6" s="44"/>
    </row>
    <row r="7" spans="1:3" ht="18.75" hidden="1">
      <c r="A7" s="6"/>
    </row>
    <row r="8" spans="1:3" ht="18.75">
      <c r="A8" s="6"/>
    </row>
    <row r="9" spans="1:3" s="16" customFormat="1" ht="42.75" customHeight="1">
      <c r="A9" s="21" t="s">
        <v>1</v>
      </c>
      <c r="B9" s="21" t="s">
        <v>3</v>
      </c>
      <c r="C9" s="21" t="s">
        <v>116</v>
      </c>
    </row>
    <row r="10" spans="1:3" s="20" customFormat="1">
      <c r="A10" s="40" t="s">
        <v>81</v>
      </c>
      <c r="B10" s="41"/>
      <c r="C10" s="27">
        <f>C11+C12+C13+C14+C15</f>
        <v>253294000</v>
      </c>
    </row>
    <row r="11" spans="1:3" s="16" customFormat="1" ht="50.25" customHeight="1">
      <c r="A11" s="17" t="s">
        <v>5</v>
      </c>
      <c r="B11" s="18" t="s">
        <v>96</v>
      </c>
      <c r="C11" s="33">
        <v>235734000</v>
      </c>
    </row>
    <row r="12" spans="1:3" s="16" customFormat="1" ht="78.75">
      <c r="A12" s="17" t="s">
        <v>92</v>
      </c>
      <c r="B12" s="18" t="s">
        <v>104</v>
      </c>
      <c r="C12" s="33">
        <v>38000</v>
      </c>
    </row>
    <row r="13" spans="1:3" s="16" customFormat="1" ht="66.75" customHeight="1">
      <c r="A13" s="17" t="s">
        <v>7</v>
      </c>
      <c r="B13" s="18" t="s">
        <v>93</v>
      </c>
      <c r="C13" s="33">
        <v>55000</v>
      </c>
    </row>
    <row r="14" spans="1:3" s="16" customFormat="1" ht="63">
      <c r="A14" s="17" t="s">
        <v>100</v>
      </c>
      <c r="B14" s="18" t="s">
        <v>98</v>
      </c>
      <c r="C14" s="33">
        <v>2492000</v>
      </c>
    </row>
    <row r="15" spans="1:3" s="16" customFormat="1" ht="47.25">
      <c r="A15" s="17" t="s">
        <v>95</v>
      </c>
      <c r="B15" s="18" t="s">
        <v>6</v>
      </c>
      <c r="C15" s="33">
        <v>14975000</v>
      </c>
    </row>
    <row r="16" spans="1:3" s="20" customFormat="1">
      <c r="A16" s="40" t="s">
        <v>89</v>
      </c>
      <c r="B16" s="41"/>
      <c r="C16" s="27">
        <f>C17+C18+C19+C20+C21+C22</f>
        <v>97717000</v>
      </c>
    </row>
    <row r="17" spans="1:3" s="16" customFormat="1" ht="47.25" customHeight="1">
      <c r="A17" s="17" t="s">
        <v>5</v>
      </c>
      <c r="B17" s="18" t="s">
        <v>96</v>
      </c>
      <c r="C17" s="33">
        <v>89597000</v>
      </c>
    </row>
    <row r="18" spans="1:3" s="16" customFormat="1" ht="78" customHeight="1">
      <c r="A18" s="17" t="s">
        <v>92</v>
      </c>
      <c r="B18" s="18" t="s">
        <v>104</v>
      </c>
      <c r="C18" s="33">
        <v>5225000</v>
      </c>
    </row>
    <row r="19" spans="1:3" s="16" customFormat="1" ht="63">
      <c r="A19" s="17" t="s">
        <v>99</v>
      </c>
      <c r="B19" s="25" t="s">
        <v>94</v>
      </c>
      <c r="C19" s="33">
        <v>45000</v>
      </c>
    </row>
    <row r="20" spans="1:3" s="16" customFormat="1" ht="65.25" customHeight="1">
      <c r="A20" s="17" t="s">
        <v>7</v>
      </c>
      <c r="B20" s="18" t="s">
        <v>93</v>
      </c>
      <c r="C20" s="33">
        <v>160000</v>
      </c>
    </row>
    <row r="21" spans="1:3" s="16" customFormat="1" ht="63">
      <c r="A21" s="17" t="s">
        <v>100</v>
      </c>
      <c r="B21" s="18" t="s">
        <v>98</v>
      </c>
      <c r="C21" s="33">
        <v>1438000</v>
      </c>
    </row>
    <row r="22" spans="1:3" s="16" customFormat="1" ht="47.25">
      <c r="A22" s="17" t="s">
        <v>95</v>
      </c>
      <c r="B22" s="18" t="s">
        <v>6</v>
      </c>
      <c r="C22" s="33">
        <v>1252000</v>
      </c>
    </row>
    <row r="23" spans="1:3" s="20" customFormat="1">
      <c r="A23" s="40" t="s">
        <v>84</v>
      </c>
      <c r="B23" s="41"/>
      <c r="C23" s="27">
        <f>C24+C25+C26+C28+C29+C30</f>
        <v>150665000</v>
      </c>
    </row>
    <row r="24" spans="1:3" s="16" customFormat="1" ht="51.75" customHeight="1">
      <c r="A24" s="17" t="s">
        <v>5</v>
      </c>
      <c r="B24" s="18" t="s">
        <v>96</v>
      </c>
      <c r="C24" s="33">
        <v>123378000</v>
      </c>
    </row>
    <row r="25" spans="1:3" s="16" customFormat="1" ht="78.75">
      <c r="A25" s="17" t="s">
        <v>101</v>
      </c>
      <c r="B25" s="18" t="s">
        <v>104</v>
      </c>
      <c r="C25" s="33">
        <v>11958000</v>
      </c>
    </row>
    <row r="26" spans="1:3" s="16" customFormat="1" ht="63">
      <c r="A26" s="17" t="s">
        <v>99</v>
      </c>
      <c r="B26" s="24" t="s">
        <v>94</v>
      </c>
      <c r="C26" s="33">
        <v>120000</v>
      </c>
    </row>
    <row r="27" spans="1:3" s="16" customFormat="1" ht="79.5" hidden="1" customHeight="1">
      <c r="A27" s="17" t="s">
        <v>102</v>
      </c>
      <c r="B27" s="18" t="s">
        <v>105</v>
      </c>
      <c r="C27" s="33"/>
    </row>
    <row r="28" spans="1:3" s="16" customFormat="1" ht="66" customHeight="1">
      <c r="A28" s="17" t="s">
        <v>111</v>
      </c>
      <c r="B28" s="18" t="s">
        <v>93</v>
      </c>
      <c r="C28" s="33">
        <v>295000</v>
      </c>
    </row>
    <row r="29" spans="1:3" s="16" customFormat="1" ht="63">
      <c r="A29" s="17" t="s">
        <v>100</v>
      </c>
      <c r="B29" s="18" t="s">
        <v>98</v>
      </c>
      <c r="C29" s="33">
        <v>7570000</v>
      </c>
    </row>
    <row r="30" spans="1:3" s="16" customFormat="1" ht="50.25" customHeight="1">
      <c r="A30" s="17" t="s">
        <v>95</v>
      </c>
      <c r="B30" s="18" t="s">
        <v>6</v>
      </c>
      <c r="C30" s="33">
        <v>7344000</v>
      </c>
    </row>
    <row r="31" spans="1:3" s="16" customFormat="1" ht="47.25" hidden="1">
      <c r="A31" s="17" t="s">
        <v>7</v>
      </c>
      <c r="B31" s="18" t="s">
        <v>6</v>
      </c>
      <c r="C31" s="31"/>
    </row>
    <row r="32" spans="1:3" s="20" customFormat="1" ht="32.25" customHeight="1">
      <c r="A32" s="40" t="s">
        <v>113</v>
      </c>
      <c r="B32" s="41"/>
      <c r="C32" s="27">
        <f>C33+C34</f>
        <v>146380000</v>
      </c>
    </row>
    <row r="33" spans="1:3" s="16" customFormat="1" ht="48.75" customHeight="1">
      <c r="A33" s="17" t="s">
        <v>5</v>
      </c>
      <c r="B33" s="18" t="s">
        <v>96</v>
      </c>
      <c r="C33" s="33">
        <v>135380000</v>
      </c>
    </row>
    <row r="34" spans="1:3" s="16" customFormat="1" ht="49.5" customHeight="1">
      <c r="A34" s="17" t="s">
        <v>95</v>
      </c>
      <c r="B34" s="18" t="s">
        <v>6</v>
      </c>
      <c r="C34" s="33">
        <v>11000000</v>
      </c>
    </row>
    <row r="35" spans="1:3" s="20" customFormat="1" ht="33.75" customHeight="1">
      <c r="A35" s="40" t="s">
        <v>123</v>
      </c>
      <c r="B35" s="41"/>
      <c r="C35" s="28">
        <f>C36+C37+C38+C39+C40+C41</f>
        <v>227792000</v>
      </c>
    </row>
    <row r="36" spans="1:3" s="16" customFormat="1" ht="51.75" customHeight="1">
      <c r="A36" s="23" t="s">
        <v>5</v>
      </c>
      <c r="B36" s="18" t="s">
        <v>96</v>
      </c>
      <c r="C36" s="33">
        <v>224155000</v>
      </c>
    </row>
    <row r="37" spans="1:3" s="16" customFormat="1" ht="84" customHeight="1">
      <c r="A37" s="17" t="s">
        <v>92</v>
      </c>
      <c r="B37" s="18" t="s">
        <v>104</v>
      </c>
      <c r="C37" s="33">
        <v>79000</v>
      </c>
    </row>
    <row r="38" spans="1:3" s="16" customFormat="1" ht="63.75" customHeight="1">
      <c r="A38" s="17" t="s">
        <v>99</v>
      </c>
      <c r="B38" s="26" t="s">
        <v>94</v>
      </c>
      <c r="C38" s="33">
        <v>20000</v>
      </c>
    </row>
    <row r="39" spans="1:3" s="16" customFormat="1" ht="66" customHeight="1">
      <c r="A39" s="17" t="s">
        <v>7</v>
      </c>
      <c r="B39" s="18" t="s">
        <v>93</v>
      </c>
      <c r="C39" s="33">
        <v>10000</v>
      </c>
    </row>
    <row r="40" spans="1:3" s="16" customFormat="1" ht="65.25" customHeight="1">
      <c r="A40" s="17" t="s">
        <v>100</v>
      </c>
      <c r="B40" s="18" t="s">
        <v>98</v>
      </c>
      <c r="C40" s="33">
        <v>399000</v>
      </c>
    </row>
    <row r="41" spans="1:3" s="16" customFormat="1" ht="49.5" customHeight="1">
      <c r="A41" s="17" t="s">
        <v>95</v>
      </c>
      <c r="B41" s="18" t="s">
        <v>6</v>
      </c>
      <c r="C41" s="33">
        <v>3129000</v>
      </c>
    </row>
    <row r="42" spans="1:3" s="20" customFormat="1" ht="38.25" customHeight="1">
      <c r="A42" s="40" t="s">
        <v>103</v>
      </c>
      <c r="B42" s="41"/>
      <c r="C42" s="28">
        <f>C43</f>
        <v>5000000</v>
      </c>
    </row>
    <row r="43" spans="1:3" s="16" customFormat="1" ht="51" customHeight="1">
      <c r="A43" s="17" t="s">
        <v>5</v>
      </c>
      <c r="B43" s="18" t="s">
        <v>96</v>
      </c>
      <c r="C43" s="33">
        <v>5000000</v>
      </c>
    </row>
    <row r="44" spans="1:3" s="20" customFormat="1" ht="28.5" hidden="1" customHeight="1">
      <c r="A44" s="40" t="s">
        <v>82</v>
      </c>
      <c r="B44" s="41"/>
      <c r="C44" s="30"/>
    </row>
    <row r="45" spans="1:3" s="16" customFormat="1" ht="50.25" hidden="1" customHeight="1">
      <c r="A45" s="17" t="s">
        <v>5</v>
      </c>
      <c r="B45" s="18" t="s">
        <v>96</v>
      </c>
      <c r="C45" s="31"/>
    </row>
    <row r="46" spans="1:3" s="16" customFormat="1" ht="50.25" hidden="1" customHeight="1">
      <c r="A46" s="17" t="s">
        <v>95</v>
      </c>
      <c r="B46" s="18" t="s">
        <v>6</v>
      </c>
      <c r="C46" s="31"/>
    </row>
    <row r="47" spans="1:3" s="16" customFormat="1" ht="27" customHeight="1">
      <c r="A47" s="40" t="s">
        <v>106</v>
      </c>
      <c r="B47" s="41"/>
      <c r="C47" s="34">
        <f>C48+C49+C50</f>
        <v>3867000</v>
      </c>
    </row>
    <row r="48" spans="1:3" s="16" customFormat="1" ht="54" customHeight="1">
      <c r="A48" s="23" t="s">
        <v>5</v>
      </c>
      <c r="B48" s="18" t="s">
        <v>96</v>
      </c>
      <c r="C48" s="33">
        <v>2618000</v>
      </c>
    </row>
    <row r="49" spans="1:3" s="16" customFormat="1" ht="67.5" customHeight="1">
      <c r="A49" s="17" t="s">
        <v>100</v>
      </c>
      <c r="B49" s="18" t="s">
        <v>98</v>
      </c>
      <c r="C49" s="33">
        <v>50000</v>
      </c>
    </row>
    <row r="50" spans="1:3" s="16" customFormat="1" ht="50.25" customHeight="1">
      <c r="A50" s="17" t="s">
        <v>95</v>
      </c>
      <c r="B50" s="18" t="s">
        <v>6</v>
      </c>
      <c r="C50" s="33">
        <v>1199000</v>
      </c>
    </row>
    <row r="51" spans="1:3" s="20" customFormat="1" ht="16.5" hidden="1" customHeight="1">
      <c r="A51" s="40" t="s">
        <v>88</v>
      </c>
      <c r="B51" s="41"/>
      <c r="C51" s="33">
        <v>0</v>
      </c>
    </row>
    <row r="52" spans="1:3" s="16" customFormat="1" ht="50.25" hidden="1" customHeight="1">
      <c r="A52" s="17" t="s">
        <v>5</v>
      </c>
      <c r="B52" s="18" t="s">
        <v>4</v>
      </c>
      <c r="C52" s="33">
        <v>0</v>
      </c>
    </row>
    <row r="53" spans="1:3" s="16" customFormat="1" ht="50.25" hidden="1" customHeight="1">
      <c r="A53" s="17" t="s">
        <v>7</v>
      </c>
      <c r="B53" s="18" t="s">
        <v>6</v>
      </c>
      <c r="C53" s="33">
        <v>0</v>
      </c>
    </row>
    <row r="54" spans="1:3" s="16" customFormat="1" ht="4.5" hidden="1" customHeight="1">
      <c r="A54" s="17" t="s">
        <v>95</v>
      </c>
      <c r="B54" s="18" t="s">
        <v>6</v>
      </c>
      <c r="C54" s="33">
        <v>0</v>
      </c>
    </row>
    <row r="55" spans="1:3" s="20" customFormat="1" ht="33" hidden="1" customHeight="1">
      <c r="A55" s="40" t="s">
        <v>83</v>
      </c>
      <c r="B55" s="41"/>
      <c r="C55" s="35">
        <f>C56</f>
        <v>0</v>
      </c>
    </row>
    <row r="56" spans="1:3" s="16" customFormat="1" ht="49.5" hidden="1" customHeight="1">
      <c r="A56" s="17" t="s">
        <v>5</v>
      </c>
      <c r="B56" s="18" t="s">
        <v>96</v>
      </c>
      <c r="C56" s="33"/>
    </row>
    <row r="57" spans="1:3" s="16" customFormat="1" ht="35.25" customHeight="1">
      <c r="A57" s="40" t="s">
        <v>112</v>
      </c>
      <c r="B57" s="41"/>
      <c r="C57" s="28">
        <f>C58+C59+C60</f>
        <v>3650000</v>
      </c>
    </row>
    <row r="58" spans="1:3" s="16" customFormat="1" ht="47.25">
      <c r="A58" s="23" t="s">
        <v>5</v>
      </c>
      <c r="B58" s="18" t="s">
        <v>96</v>
      </c>
      <c r="C58" s="33">
        <v>1000000</v>
      </c>
    </row>
    <row r="59" spans="1:3" s="16" customFormat="1" ht="63">
      <c r="A59" s="17" t="s">
        <v>100</v>
      </c>
      <c r="B59" s="18" t="s">
        <v>98</v>
      </c>
      <c r="C59" s="33">
        <v>150000</v>
      </c>
    </row>
    <row r="60" spans="1:3" s="16" customFormat="1" ht="47.25">
      <c r="A60" s="17" t="s">
        <v>95</v>
      </c>
      <c r="B60" s="18" t="s">
        <v>6</v>
      </c>
      <c r="C60" s="33">
        <v>2500000</v>
      </c>
    </row>
    <row r="61" spans="1:3" s="16" customFormat="1" ht="15.75" customHeight="1">
      <c r="A61" s="40" t="s">
        <v>117</v>
      </c>
      <c r="B61" s="41"/>
      <c r="C61" s="34">
        <f>C62</f>
        <v>250000</v>
      </c>
    </row>
    <row r="62" spans="1:3" s="16" customFormat="1" ht="47.25">
      <c r="A62" s="23" t="s">
        <v>5</v>
      </c>
      <c r="B62" s="18" t="s">
        <v>96</v>
      </c>
      <c r="C62" s="33">
        <v>250000</v>
      </c>
    </row>
    <row r="63" spans="1:3" s="20" customFormat="1" ht="21.75" hidden="1" customHeight="1">
      <c r="A63" s="40" t="s">
        <v>85</v>
      </c>
      <c r="B63" s="41"/>
      <c r="C63" s="28"/>
    </row>
    <row r="64" spans="1:3" s="16" customFormat="1" ht="47.25" hidden="1">
      <c r="A64" s="17" t="s">
        <v>7</v>
      </c>
      <c r="B64" s="18" t="s">
        <v>6</v>
      </c>
      <c r="C64" s="31"/>
    </row>
    <row r="65" spans="1:3" s="16" customFormat="1" ht="47.25" hidden="1">
      <c r="A65" s="17" t="s">
        <v>5</v>
      </c>
      <c r="B65" s="18" t="s">
        <v>96</v>
      </c>
      <c r="C65" s="33"/>
    </row>
    <row r="66" spans="1:3" s="20" customFormat="1" ht="22.5" customHeight="1">
      <c r="A66" s="40" t="s">
        <v>90</v>
      </c>
      <c r="B66" s="41"/>
      <c r="C66" s="28">
        <f>C69+C70</f>
        <v>500000</v>
      </c>
    </row>
    <row r="67" spans="1:3" s="16" customFormat="1" ht="57" hidden="1" customHeight="1">
      <c r="A67" s="17" t="s">
        <v>5</v>
      </c>
      <c r="B67" s="18" t="s">
        <v>96</v>
      </c>
      <c r="C67" s="31"/>
    </row>
    <row r="68" spans="1:3" s="16" customFormat="1" ht="70.5" hidden="1" customHeight="1">
      <c r="A68" s="17" t="s">
        <v>7</v>
      </c>
      <c r="B68" s="18" t="s">
        <v>93</v>
      </c>
      <c r="C68" s="31"/>
    </row>
    <row r="69" spans="1:3" s="16" customFormat="1" ht="65.25" customHeight="1">
      <c r="A69" s="17" t="s">
        <v>97</v>
      </c>
      <c r="B69" s="18" t="s">
        <v>98</v>
      </c>
      <c r="C69" s="33">
        <v>300000</v>
      </c>
    </row>
    <row r="70" spans="1:3" s="16" customFormat="1" ht="50.25" customHeight="1">
      <c r="A70" s="17" t="s">
        <v>95</v>
      </c>
      <c r="B70" s="18" t="s">
        <v>6</v>
      </c>
      <c r="C70" s="33">
        <v>200000</v>
      </c>
    </row>
    <row r="71" spans="1:3" s="16" customFormat="1" ht="34.5" customHeight="1">
      <c r="A71" s="40" t="s">
        <v>87</v>
      </c>
      <c r="B71" s="41"/>
      <c r="C71" s="28">
        <f>C72</f>
        <v>1000000</v>
      </c>
    </row>
    <row r="72" spans="1:3" s="19" customFormat="1" ht="48" customHeight="1">
      <c r="A72" s="17" t="s">
        <v>5</v>
      </c>
      <c r="B72" s="18" t="s">
        <v>96</v>
      </c>
      <c r="C72" s="33">
        <v>1000000</v>
      </c>
    </row>
    <row r="73" spans="1:3" ht="31.5" customHeight="1">
      <c r="A73" s="40" t="s">
        <v>107</v>
      </c>
      <c r="B73" s="41"/>
      <c r="C73" s="34">
        <f>C74+C75</f>
        <v>2500000</v>
      </c>
    </row>
    <row r="74" spans="1:3" ht="47.25" customHeight="1">
      <c r="A74" s="17" t="s">
        <v>5</v>
      </c>
      <c r="B74" s="17" t="s">
        <v>96</v>
      </c>
      <c r="C74" s="33">
        <v>1300000</v>
      </c>
    </row>
    <row r="75" spans="1:3" ht="47.25" customHeight="1">
      <c r="A75" s="17" t="s">
        <v>95</v>
      </c>
      <c r="B75" s="18" t="s">
        <v>6</v>
      </c>
      <c r="C75" s="33">
        <v>1200000</v>
      </c>
    </row>
    <row r="76" spans="1:3" ht="37.5" customHeight="1">
      <c r="A76" s="40" t="s">
        <v>114</v>
      </c>
      <c r="B76" s="41"/>
      <c r="C76" s="34">
        <f>C78</f>
        <v>1517000</v>
      </c>
    </row>
    <row r="77" spans="1:3" ht="47.25" hidden="1">
      <c r="A77" s="17" t="s">
        <v>7</v>
      </c>
      <c r="B77" s="18" t="s">
        <v>6</v>
      </c>
      <c r="C77" s="32"/>
    </row>
    <row r="78" spans="1:3" ht="47.25">
      <c r="A78" s="17" t="s">
        <v>95</v>
      </c>
      <c r="B78" s="18" t="s">
        <v>6</v>
      </c>
      <c r="C78" s="33">
        <v>1517000</v>
      </c>
    </row>
    <row r="79" spans="1:3" ht="33" hidden="1" customHeight="1">
      <c r="A79" s="40" t="s">
        <v>91</v>
      </c>
      <c r="B79" s="41"/>
      <c r="C79" s="32"/>
    </row>
    <row r="80" spans="1:3" ht="51.75" hidden="1" customHeight="1">
      <c r="A80" s="17" t="s">
        <v>5</v>
      </c>
      <c r="B80" s="18" t="s">
        <v>96</v>
      </c>
      <c r="C80" s="32"/>
    </row>
    <row r="81" spans="1:3" ht="32.25" customHeight="1">
      <c r="A81" s="40" t="s">
        <v>122</v>
      </c>
      <c r="B81" s="41"/>
      <c r="C81" s="36">
        <f>C82</f>
        <v>160000</v>
      </c>
    </row>
    <row r="82" spans="1:3" ht="47.25">
      <c r="A82" s="17" t="s">
        <v>7</v>
      </c>
      <c r="B82" s="18" t="s">
        <v>6</v>
      </c>
      <c r="C82" s="33">
        <v>160000</v>
      </c>
    </row>
    <row r="83" spans="1:3" ht="21.75" customHeight="1">
      <c r="A83" s="42" t="s">
        <v>0</v>
      </c>
      <c r="B83" s="42"/>
      <c r="C83" s="35">
        <f>C81+C76+C73+C71+C66+C61+C57+C55+C47+C42+C35+C32+C23+C16+C10</f>
        <v>894292000</v>
      </c>
    </row>
    <row r="85" spans="1:3" hidden="1">
      <c r="B85" s="29" t="s">
        <v>108</v>
      </c>
      <c r="C85" s="3">
        <v>149380000</v>
      </c>
    </row>
    <row r="86" spans="1:3" hidden="1">
      <c r="B86" s="29" t="s">
        <v>109</v>
      </c>
      <c r="C86" s="3">
        <v>6160000</v>
      </c>
    </row>
    <row r="87" spans="1:3" hidden="1">
      <c r="B87" s="29" t="s">
        <v>120</v>
      </c>
      <c r="C87" s="3">
        <v>3867000</v>
      </c>
    </row>
    <row r="88" spans="1:3" hidden="1">
      <c r="B88" s="29" t="s">
        <v>118</v>
      </c>
      <c r="C88" s="3">
        <v>1767000</v>
      </c>
    </row>
    <row r="89" spans="1:3" hidden="1">
      <c r="B89" s="29" t="s">
        <v>119</v>
      </c>
      <c r="C89" s="3">
        <v>733118000</v>
      </c>
    </row>
    <row r="91" spans="1:3" hidden="1"/>
    <row r="92" spans="1:3" hidden="1">
      <c r="B92" s="29" t="s">
        <v>110</v>
      </c>
      <c r="C92" s="3">
        <f>SUM(C85:C91)</f>
        <v>894292000</v>
      </c>
    </row>
    <row r="94" spans="1:3">
      <c r="A94" s="22"/>
      <c r="B94" s="22"/>
    </row>
  </sheetData>
  <mergeCells count="24">
    <mergeCell ref="A1:C1"/>
    <mergeCell ref="A2:C2"/>
    <mergeCell ref="A3:C3"/>
    <mergeCell ref="A6:C6"/>
    <mergeCell ref="A61:B61"/>
    <mergeCell ref="A51:B51"/>
    <mergeCell ref="A42:B42"/>
    <mergeCell ref="A35:B35"/>
    <mergeCell ref="A83:B83"/>
    <mergeCell ref="A10:B10"/>
    <mergeCell ref="A16:B16"/>
    <mergeCell ref="A23:B23"/>
    <mergeCell ref="A32:B32"/>
    <mergeCell ref="A63:B63"/>
    <mergeCell ref="A55:B55"/>
    <mergeCell ref="A47:B47"/>
    <mergeCell ref="A44:B44"/>
    <mergeCell ref="A73:B73"/>
    <mergeCell ref="A66:B66"/>
    <mergeCell ref="A57:B57"/>
    <mergeCell ref="A81:B81"/>
    <mergeCell ref="A76:B76"/>
    <mergeCell ref="A79:B79"/>
    <mergeCell ref="A71:B71"/>
  </mergeCells>
  <phoneticPr fontId="0" type="noConversion"/>
  <printOptions horizontalCentered="1"/>
  <pageMargins left="0.6692913385826772" right="0.19685039370078741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1" manualBreakCount="1"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evstigneeva</cp:lastModifiedBy>
  <cp:lastPrinted>2010-12-24T10:25:19Z</cp:lastPrinted>
  <dcterms:created xsi:type="dcterms:W3CDTF">2004-11-16T05:58:34Z</dcterms:created>
  <dcterms:modified xsi:type="dcterms:W3CDTF">2010-12-28T13:26:36Z</dcterms:modified>
</cp:coreProperties>
</file>